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paredes\Desktop\アリエル\DOSSIER\DOSSIER v 2.0\01. PRESTACIONES\1.2 RENTA DIGNIDAD\EXCEL\"/>
    </mc:Choice>
  </mc:AlternateContent>
  <xr:revisionPtr revIDLastSave="0" documentId="13_ncr:1_{5C3DB63E-88D2-490C-AF89-C5A6E768E019}" xr6:coauthVersionLast="47" xr6:coauthVersionMax="47" xr10:uidLastSave="{00000000-0000-0000-0000-000000000000}"/>
  <bookViews>
    <workbookView xWindow="28680" yWindow="-120" windowWidth="25440" windowHeight="15270" tabRatio="811" firstSheet="1" activeTab="5" xr2:uid="{00000000-000D-0000-FFFF-FFFF00000000}"/>
  </bookViews>
  <sheets>
    <sheet name="CARATULA" sheetId="3" state="hidden" r:id="rId1"/>
    <sheet name="BENEFICIARIOS RD 2008-2011" sheetId="2" r:id="rId2"/>
    <sheet name="BENEFICIARIOS RD 2012-2015" sheetId="4" r:id="rId3"/>
    <sheet name="BENEFICIARIOS RD 2016-2019" sheetId="5" r:id="rId4"/>
    <sheet name="BENEFICIARIOS RD 2020-2023" sheetId="6" r:id="rId5"/>
    <sheet name="BENEFICIARIOS RD 2024" sheetId="7" r:id="rId6"/>
  </sheets>
  <definedNames>
    <definedName name="_xlchart.v5.0" hidden="1">'BENEFICIARIOS RD 2024'!$K$8</definedName>
    <definedName name="_xlchart.v5.1" hidden="1">'BENEFICIARIOS RD 2024'!$K$9</definedName>
    <definedName name="_xlchart.v5.2" hidden="1">'BENEFICIARIOS RD 2024'!$K$8</definedName>
    <definedName name="_xlchart.v5.3" hidden="1">'BENEFICIARIOS RD 2024'!$K$9</definedName>
    <definedName name="_xlnm.Print_Area" localSheetId="1">'BENEFICIARIOS RD 2008-2011'!$B$1:$F$23</definedName>
    <definedName name="_xlnm.Print_Area" localSheetId="2">'BENEFICIARIOS RD 2012-2015'!$B$1:$F$23</definedName>
    <definedName name="_xlnm.Print_Area" localSheetId="3">'BENEFICIARIOS RD 2016-2019'!$B$1:$F$23</definedName>
    <definedName name="_xlnm.Print_Area" localSheetId="4">'BENEFICIARIOS RD 2020-2023'!$B$1:$F$23</definedName>
    <definedName name="_xlnm.Print_Area" localSheetId="5">'BENEFICIARIOS RD 2024'!$B$1:$G$23</definedName>
    <definedName name="_xlnm.Print_Area" localSheetId="0">CARATULA!$B$1:$M$45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7" l="1"/>
  <c r="C21" i="6" l="1"/>
  <c r="D21" i="6"/>
  <c r="E21" i="6"/>
  <c r="F21" i="6"/>
  <c r="C21" i="5" l="1"/>
  <c r="D21" i="5"/>
  <c r="E21" i="5"/>
  <c r="F21" i="5"/>
  <c r="C21" i="4"/>
  <c r="D21" i="4"/>
  <c r="E21" i="4"/>
  <c r="F21" i="4"/>
  <c r="C21" i="2"/>
  <c r="D21" i="2"/>
  <c r="E21" i="2"/>
  <c r="F21" i="2"/>
</calcChain>
</file>

<file path=xl/sharedStrings.xml><?xml version="1.0" encoding="utf-8"?>
<sst xmlns="http://schemas.openxmlformats.org/spreadsheetml/2006/main" count="85" uniqueCount="19">
  <si>
    <t>DEPARTAMENTO</t>
  </si>
  <si>
    <t>(En número de personas)</t>
  </si>
  <si>
    <t>CANTIDAD DE BENEFICIARIOS DE LA RENTA DIGNIDAD</t>
  </si>
  <si>
    <t>POR DEPARTAMENTO Y GESTIÓN</t>
  </si>
  <si>
    <t>TOTAL</t>
  </si>
  <si>
    <t>CHUQUISACA</t>
  </si>
  <si>
    <t>LA PAZ</t>
  </si>
  <si>
    <t>COCHABAMBA</t>
  </si>
  <si>
    <t>ORURO</t>
  </si>
  <si>
    <t>POTOSI</t>
  </si>
  <si>
    <t>TARIJA</t>
  </si>
  <si>
    <t>SANTA CRUZ</t>
  </si>
  <si>
    <t>BENI</t>
  </si>
  <si>
    <t>PANDO</t>
  </si>
  <si>
    <t>GESTIONES</t>
  </si>
  <si>
    <t>Nota. Información Acumulada</t>
  </si>
  <si>
    <t>Fuente: Elaborado en base a informacion remitida por la Gestora Pública de la Seguridad Social de Largo Plazo.</t>
  </si>
  <si>
    <t>Nota: Información Acumulada.</t>
  </si>
  <si>
    <t>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</si>
</sst>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>
    <font>
      <sz val="8"/>
      <color rgb="FF000000"/>
      <name val="Arial"/>
    </font>
    <font>
      <b/>
      <i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Liberation Sans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1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58ED5"/>
        <bgColor rgb="FFCCE4FF"/>
      </patternFill>
    </fill>
    <fill>
      <patternFill patternType="solid">
        <fgColor rgb="FF17375E"/>
        <bgColor rgb="FF17375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Protection="0"/>
    <xf numFmtId="0" fontId="5" fillId="0" borderId="0"/>
    <xf numFmtId="0" fontId="13" fillId="0" borderId="0" applyNumberFormat="0" applyFill="0" applyBorder="0" applyProtection="0"/>
  </cellStyleXfs>
  <cellXfs count="51">
    <xf numFmtId="0" fontId="0" fillId="0" borderId="0" xfId="0"/>
    <xf numFmtId="0" fontId="4" fillId="0" borderId="0" xfId="1"/>
    <xf numFmtId="0" fontId="5" fillId="0" borderId="0" xfId="2"/>
    <xf numFmtId="0" fontId="8" fillId="0" borderId="0" xfId="1" applyFont="1" applyFill="1" applyBorder="1" applyAlignment="1">
      <alignment horizontal="center" vertical="center"/>
    </xf>
    <xf numFmtId="0" fontId="4" fillId="0" borderId="0" xfId="1" applyFill="1" applyBorder="1"/>
    <xf numFmtId="0" fontId="4" fillId="0" borderId="0" xfId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 wrapText="1"/>
    </xf>
    <xf numFmtId="41" fontId="3" fillId="0" borderId="0" xfId="1" applyNumberFormat="1" applyFont="1" applyFill="1" applyBorder="1" applyAlignment="1">
      <alignment horizontal="center" vertical="center"/>
    </xf>
    <xf numFmtId="41" fontId="11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/>
    <xf numFmtId="3" fontId="12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ill="1" applyBorder="1"/>
    <xf numFmtId="0" fontId="14" fillId="4" borderId="2" xfId="3" applyFont="1" applyFill="1" applyBorder="1" applyAlignment="1">
      <alignment horizontal="center" vertical="center" wrapText="1"/>
    </xf>
    <xf numFmtId="3" fontId="0" fillId="0" borderId="0" xfId="0" applyNumberFormat="1"/>
    <xf numFmtId="3" fontId="15" fillId="3" borderId="3" xfId="3" applyNumberFormat="1" applyFont="1" applyFill="1" applyBorder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15" fillId="3" borderId="3" xfId="3" applyFont="1" applyFill="1" applyBorder="1" applyAlignment="1">
      <alignment horizontal="center"/>
    </xf>
    <xf numFmtId="3" fontId="15" fillId="3" borderId="9" xfId="3" applyNumberFormat="1" applyFont="1" applyFill="1" applyBorder="1"/>
    <xf numFmtId="0" fontId="3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3" applyFont="1" applyFill="1" applyBorder="1" applyAlignment="1">
      <alignment horizontal="center"/>
    </xf>
    <xf numFmtId="41" fontId="11" fillId="2" borderId="1" xfId="0" applyNumberFormat="1" applyFont="1" applyFill="1" applyBorder="1"/>
    <xf numFmtId="0" fontId="14" fillId="4" borderId="4" xfId="3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5" fillId="3" borderId="1" xfId="3" applyFont="1" applyFill="1" applyBorder="1" applyAlignment="1">
      <alignment horizontal="center"/>
    </xf>
    <xf numFmtId="3" fontId="15" fillId="3" borderId="1" xfId="3" applyNumberFormat="1" applyFont="1" applyFill="1" applyBorder="1"/>
    <xf numFmtId="0" fontId="11" fillId="2" borderId="11" xfId="0" applyFont="1" applyFill="1" applyBorder="1" applyAlignment="1">
      <alignment horizontal="center"/>
    </xf>
    <xf numFmtId="41" fontId="11" fillId="2" borderId="11" xfId="0" applyNumberFormat="1" applyFont="1" applyFill="1" applyBorder="1"/>
    <xf numFmtId="0" fontId="14" fillId="0" borderId="5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5" fillId="0" borderId="0" xfId="2"/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justify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4" fillId="4" borderId="4" xfId="3" applyFont="1" applyFill="1" applyBorder="1" applyAlignment="1">
      <alignment horizontal="center" vertical="center" wrapText="1"/>
    </xf>
    <xf numFmtId="0" fontId="14" fillId="4" borderId="5" xfId="3" applyFont="1" applyFill="1" applyBorder="1" applyAlignment="1">
      <alignment horizontal="center" vertical="center" wrapText="1"/>
    </xf>
    <xf numFmtId="0" fontId="14" fillId="4" borderId="6" xfId="3" applyFont="1" applyFill="1" applyBorder="1" applyAlignment="1">
      <alignment horizontal="center" vertical="center" wrapText="1"/>
    </xf>
    <xf numFmtId="0" fontId="14" fillId="4" borderId="7" xfId="3" applyFont="1" applyFill="1" applyBorder="1" applyAlignment="1">
      <alignment horizontal="center" vertical="center" wrapText="1"/>
    </xf>
    <xf numFmtId="0" fontId="14" fillId="4" borderId="8" xfId="3" applyFont="1" applyFill="1" applyBorder="1" applyAlignment="1">
      <alignment horizontal="center" vertical="center" wrapText="1"/>
    </xf>
  </cellXfs>
  <cellStyles count="4">
    <cellStyle name="Default" xfId="3" xr:uid="{CB494D3F-6ED0-4212-BDEA-A08DF91CD312}"/>
    <cellStyle name="Default 2" xfId="1" xr:uid="{0DBF23F9-CFA4-4359-A09B-E756095E7CF0}"/>
    <cellStyle name="Normal" xfId="0" builtinId="0"/>
    <cellStyle name="Normal 2" xfId="2" xr:uid="{B1616704-8669-43A8-94BE-00C167EC556C}"/>
  </cellStyles>
  <dxfs count="0"/>
  <tableStyles count="0" defaultTableStyle="TableStyleMedium9"/>
  <colors>
    <mruColors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51955</xdr:colOff>
      <xdr:row>0</xdr:row>
      <xdr:rowOff>0</xdr:rowOff>
    </xdr:from>
    <xdr:to>
      <xdr:col>13</xdr:col>
      <xdr:colOff>2888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01DF60-1289-4035-A4B1-A238811E8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5" y="0"/>
          <a:ext cx="11969751" cy="7793182"/>
        </a:xfrm>
        <a:prstGeom prst="rect">
          <a:avLst/>
        </a:prstGeom>
      </xdr:spPr>
    </xdr:pic>
    <xdr:clientData/>
  </xdr:twoCellAnchor>
  <xdr:twoCellAnchor>
    <xdr:from>
      <xdr:col>1</xdr:col>
      <xdr:colOff>1581726</xdr:colOff>
      <xdr:row>14</xdr:row>
      <xdr:rowOff>129268</xdr:rowOff>
    </xdr:from>
    <xdr:to>
      <xdr:col>11</xdr:col>
      <xdr:colOff>496661</xdr:colOff>
      <xdr:row>24</xdr:row>
      <xdr:rowOff>9830</xdr:rowOff>
    </xdr:to>
    <xdr:sp macro="" textlink="">
      <xdr:nvSpPr>
        <xdr:cNvPr id="5" name="Google Shape;186;p26">
          <a:extLst>
            <a:ext uri="{FF2B5EF4-FFF2-40B4-BE49-F238E27FC236}">
              <a16:creationId xmlns:a16="http://schemas.microsoft.com/office/drawing/2014/main" id="{3DAB1E82-3A20-4C68-9651-7D0E0F0E6942}"/>
            </a:ext>
          </a:extLst>
        </xdr:cNvPr>
        <xdr:cNvSpPr txBox="1">
          <a:spLocks noGrp="1"/>
        </xdr:cNvSpPr>
      </xdr:nvSpPr>
      <xdr:spPr>
        <a:xfrm>
          <a:off x="1690583" y="3272518"/>
          <a:ext cx="9106685" cy="16630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CANTIDAD DE BENEFICIARIOS </a:t>
          </a:r>
          <a:endParaRPr lang="es-BO"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DE LA RENTA DIGNIDAD</a:t>
          </a:r>
          <a:r>
            <a:rPr lang="en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 POR DEPARTAMENTO Y GESTIÓN</a:t>
          </a:r>
          <a:endParaRPr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532947</xdr:colOff>
      <xdr:row>2</xdr:row>
      <xdr:rowOff>136072</xdr:rowOff>
    </xdr:from>
    <xdr:to>
      <xdr:col>7</xdr:col>
      <xdr:colOff>535998</xdr:colOff>
      <xdr:row>9</xdr:row>
      <xdr:rowOff>113558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DBB40406-58CC-4284-9903-34855EBE6A99}"/>
            </a:ext>
          </a:extLst>
        </xdr:cNvPr>
        <xdr:cNvGrpSpPr/>
      </xdr:nvGrpSpPr>
      <xdr:grpSpPr>
        <a:xfrm>
          <a:off x="654174" y="413163"/>
          <a:ext cx="6480051" cy="1484168"/>
          <a:chOff x="1099127" y="165389"/>
          <a:chExt cx="6504998" cy="1485611"/>
        </a:xfrm>
      </xdr:grpSpPr>
      <xdr:sp macro="" textlink="">
        <xdr:nvSpPr>
          <xdr:cNvPr id="7" name="Diagrama de flujo: proceso alternativo 6">
            <a:extLst>
              <a:ext uri="{FF2B5EF4-FFF2-40B4-BE49-F238E27FC236}">
                <a16:creationId xmlns:a16="http://schemas.microsoft.com/office/drawing/2014/main" id="{83C91BD8-1AA3-ECFB-3F5C-8000CBA2582A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8" name="Imagen 7">
            <a:extLst>
              <a:ext uri="{FF2B5EF4-FFF2-40B4-BE49-F238E27FC236}">
                <a16:creationId xmlns:a16="http://schemas.microsoft.com/office/drawing/2014/main" id="{013C0FA1-5CCF-43CA-3626-7D28BD7BBE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718039</xdr:colOff>
      <xdr:row>0</xdr:row>
      <xdr:rowOff>80596</xdr:rowOff>
    </xdr:from>
    <xdr:ext cx="1494502" cy="513038"/>
    <xdr:pic>
      <xdr:nvPicPr>
        <xdr:cNvPr id="5" name="APS logo" descr="APS logo">
          <a:extLst>
            <a:ext uri="{FF2B5EF4-FFF2-40B4-BE49-F238E27FC236}">
              <a16:creationId xmlns:a16="http://schemas.microsoft.com/office/drawing/2014/main" id="{050F041D-3CFE-4163-A6BC-C13B7AADB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674" y="80596"/>
          <a:ext cx="1494502" cy="5130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718038</xdr:colOff>
      <xdr:row>0</xdr:row>
      <xdr:rowOff>80597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ECE759DC-8ACE-41B6-9507-196C22754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673" y="80597"/>
          <a:ext cx="1494502" cy="51303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718038</xdr:colOff>
      <xdr:row>0</xdr:row>
      <xdr:rowOff>80595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D6E44F7F-8EFA-4ABA-8C83-39D3561E9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673" y="80595"/>
          <a:ext cx="1494502" cy="51303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718038</xdr:colOff>
      <xdr:row>0</xdr:row>
      <xdr:rowOff>80595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D2066581-9CAA-4138-A6D4-D541FED1C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673" y="80595"/>
          <a:ext cx="1494502" cy="51303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425694</xdr:colOff>
      <xdr:row>0</xdr:row>
      <xdr:rowOff>102576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5CDE3993-EE2C-4CAC-A87E-C175D956E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6925" y="102576"/>
          <a:ext cx="1494502" cy="5130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9B44-250E-48DB-97F9-20A310E95513}">
  <dimension ref="A1:N23"/>
  <sheetViews>
    <sheetView zoomScale="55" zoomScaleNormal="55" zoomScaleSheetLayoutView="55" workbookViewId="0">
      <selection activeCell="I47" sqref="I47"/>
    </sheetView>
  </sheetViews>
  <sheetFormatPr baseColWidth="10" defaultColWidth="9.1640625" defaultRowHeight="11.25"/>
  <cols>
    <col min="1" max="1" width="2" style="1" customWidth="1"/>
    <col min="2" max="2" width="34.6640625" style="1" customWidth="1"/>
    <col min="3" max="12" width="15.83203125" style="1" customWidth="1"/>
    <col min="13" max="13" width="16.1640625" style="1" customWidth="1"/>
    <col min="14" max="14" width="9.1640625" style="1" customWidth="1"/>
    <col min="15" max="16384" width="9.1640625" style="1"/>
  </cols>
  <sheetData>
    <row r="1" spans="1:14">
      <c r="F1" s="36"/>
    </row>
    <row r="2" spans="1:14">
      <c r="F2" s="36"/>
    </row>
    <row r="3" spans="1:14">
      <c r="F3" s="36"/>
    </row>
    <row r="6" spans="1:14" ht="18.7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4" ht="39.75" customHeight="1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4" ht="15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4" ht="12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4" s="4" customFormat="1" ht="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4" s="4" customFormat="1" ht="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4" s="2" customFormat="1" ht="24" customHeight="1">
      <c r="A12" s="4"/>
      <c r="B12" s="8"/>
      <c r="C12" s="9"/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4"/>
    </row>
    <row r="13" spans="1:14" s="2" customFormat="1" ht="24" customHeight="1">
      <c r="A13" s="4"/>
      <c r="B13" s="8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4"/>
    </row>
    <row r="14" spans="1:14" s="2" customFormat="1" ht="28.5" customHeight="1">
      <c r="A14" s="4"/>
      <c r="B14" s="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4"/>
    </row>
    <row r="15" spans="1:14" s="2" customFormat="1" ht="24" customHeight="1">
      <c r="A15" s="4"/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4"/>
    </row>
    <row r="16" spans="1:14" s="2" customFormat="1" ht="15">
      <c r="A16" s="4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4"/>
    </row>
    <row r="17" spans="1:14" s="2" customFormat="1" ht="12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13"/>
      <c r="M17" s="13"/>
      <c r="N17" s="4"/>
    </row>
    <row r="18" spans="1:14" s="2" customFormat="1" ht="12.7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2" customFormat="1" ht="12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s="2" customFormat="1" ht="12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2" customFormat="1" ht="12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2" customFormat="1" ht="12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2" customFormat="1" ht="12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5">
    <mergeCell ref="F1:F3"/>
    <mergeCell ref="B6:M6"/>
    <mergeCell ref="B7:M7"/>
    <mergeCell ref="B8:M8"/>
    <mergeCell ref="B9:M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70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2057C-7397-4F00-8376-5F935BDEBAF3}">
  <sheetPr>
    <pageSetUpPr fitToPage="1"/>
  </sheetPr>
  <dimension ref="B6:I78"/>
  <sheetViews>
    <sheetView showGridLines="0" zoomScale="115" zoomScaleNormal="115" zoomScaleSheetLayoutView="145" workbookViewId="0">
      <selection activeCell="I47" sqref="I47"/>
    </sheetView>
  </sheetViews>
  <sheetFormatPr baseColWidth="10" defaultRowHeight="11.25"/>
  <cols>
    <col min="1" max="1" width="4.6640625" customWidth="1"/>
    <col min="2" max="2" width="22.6640625" customWidth="1"/>
    <col min="3" max="6" width="17.83203125" customWidth="1"/>
  </cols>
  <sheetData>
    <row r="6" spans="2:8" ht="18">
      <c r="B6" s="42" t="s">
        <v>2</v>
      </c>
      <c r="C6" s="42"/>
      <c r="D6" s="42"/>
      <c r="E6" s="42"/>
      <c r="F6" s="42"/>
      <c r="H6" s="18"/>
    </row>
    <row r="7" spans="2:8" ht="18">
      <c r="B7" s="43" t="s">
        <v>3</v>
      </c>
      <c r="C7" s="43"/>
      <c r="D7" s="43"/>
      <c r="E7" s="43"/>
      <c r="F7" s="43"/>
      <c r="H7" s="18"/>
    </row>
    <row r="8" spans="2:8" ht="12">
      <c r="B8" s="45" t="s">
        <v>1</v>
      </c>
      <c r="C8" s="45"/>
      <c r="D8" s="45"/>
      <c r="E8" s="45"/>
      <c r="F8" s="45"/>
    </row>
    <row r="9" spans="2:8" ht="15">
      <c r="B9" s="17"/>
      <c r="C9" s="17"/>
      <c r="D9" s="17"/>
      <c r="E9" s="17"/>
      <c r="F9" s="17"/>
    </row>
    <row r="10" spans="2:8" ht="15">
      <c r="B10" s="49" t="s">
        <v>0</v>
      </c>
      <c r="C10" s="46" t="s">
        <v>14</v>
      </c>
      <c r="D10" s="47"/>
      <c r="E10" s="47"/>
      <c r="F10" s="48"/>
    </row>
    <row r="11" spans="2:8" ht="15">
      <c r="B11" s="50"/>
      <c r="C11" s="14">
        <v>2008</v>
      </c>
      <c r="D11" s="14">
        <v>2009</v>
      </c>
      <c r="E11" s="14">
        <v>2010</v>
      </c>
      <c r="F11" s="14">
        <v>2011</v>
      </c>
    </row>
    <row r="12" spans="2:8" ht="15">
      <c r="B12" s="22" t="s">
        <v>5</v>
      </c>
      <c r="C12" s="26">
        <v>59848</v>
      </c>
      <c r="D12" s="26">
        <v>58545</v>
      </c>
      <c r="E12" s="26">
        <v>56233</v>
      </c>
      <c r="F12" s="26">
        <v>57207</v>
      </c>
      <c r="G12" s="21"/>
      <c r="H12" s="24"/>
    </row>
    <row r="13" spans="2:8" ht="15">
      <c r="B13" s="23" t="s">
        <v>6</v>
      </c>
      <c r="C13" s="26">
        <v>239352</v>
      </c>
      <c r="D13" s="26">
        <v>248716</v>
      </c>
      <c r="E13" s="26">
        <v>256669</v>
      </c>
      <c r="F13" s="26">
        <v>263792</v>
      </c>
      <c r="G13" s="21"/>
      <c r="H13" s="24"/>
    </row>
    <row r="14" spans="2:8" ht="15">
      <c r="B14" s="23" t="s">
        <v>7</v>
      </c>
      <c r="C14" s="26">
        <v>135858</v>
      </c>
      <c r="D14" s="26">
        <v>141128</v>
      </c>
      <c r="E14" s="26">
        <v>145733</v>
      </c>
      <c r="F14" s="26">
        <v>149402</v>
      </c>
      <c r="G14" s="21"/>
      <c r="H14" s="24"/>
    </row>
    <row r="15" spans="2:8" ht="15">
      <c r="B15" s="23" t="s">
        <v>8</v>
      </c>
      <c r="C15" s="26">
        <v>45160</v>
      </c>
      <c r="D15" s="26">
        <v>46843</v>
      </c>
      <c r="E15" s="26">
        <v>48341</v>
      </c>
      <c r="F15" s="26">
        <v>49560</v>
      </c>
      <c r="G15" s="21"/>
      <c r="H15" s="24"/>
    </row>
    <row r="16" spans="2:8" ht="15">
      <c r="B16" s="23" t="s">
        <v>9</v>
      </c>
      <c r="C16" s="26">
        <v>76616</v>
      </c>
      <c r="D16" s="26">
        <v>79863</v>
      </c>
      <c r="E16" s="26">
        <v>81802</v>
      </c>
      <c r="F16" s="26">
        <v>82816</v>
      </c>
      <c r="G16" s="21"/>
      <c r="H16" s="24"/>
    </row>
    <row r="17" spans="2:9" ht="15">
      <c r="B17" s="23" t="s">
        <v>10</v>
      </c>
      <c r="C17" s="26">
        <v>42259</v>
      </c>
      <c r="D17" s="26">
        <v>44470</v>
      </c>
      <c r="E17" s="26">
        <v>46188</v>
      </c>
      <c r="F17" s="26">
        <v>47058</v>
      </c>
      <c r="G17" s="21"/>
      <c r="H17" s="24"/>
    </row>
    <row r="18" spans="2:9" ht="15">
      <c r="B18" s="23" t="s">
        <v>11</v>
      </c>
      <c r="C18" s="26">
        <v>126738</v>
      </c>
      <c r="D18" s="26">
        <v>132338</v>
      </c>
      <c r="E18" s="26">
        <v>138056</v>
      </c>
      <c r="F18" s="26">
        <v>143673</v>
      </c>
      <c r="G18" s="21"/>
      <c r="H18" s="24"/>
    </row>
    <row r="19" spans="2:9" ht="15">
      <c r="B19" s="23" t="s">
        <v>12</v>
      </c>
      <c r="C19" s="26">
        <v>23765</v>
      </c>
      <c r="D19" s="26">
        <v>24811</v>
      </c>
      <c r="E19" s="26">
        <v>25792</v>
      </c>
      <c r="F19" s="26">
        <v>26669</v>
      </c>
      <c r="G19" s="21"/>
      <c r="H19" s="24"/>
    </row>
    <row r="20" spans="2:9" ht="15">
      <c r="B20" s="23" t="s">
        <v>13</v>
      </c>
      <c r="C20" s="26">
        <v>2742</v>
      </c>
      <c r="D20" s="26">
        <v>2910</v>
      </c>
      <c r="E20" s="26">
        <v>3047</v>
      </c>
      <c r="F20" s="26">
        <v>3176</v>
      </c>
      <c r="G20" s="21"/>
      <c r="H20" s="24"/>
    </row>
    <row r="21" spans="2:9" ht="15">
      <c r="B21" s="19" t="s">
        <v>4</v>
      </c>
      <c r="C21" s="16">
        <f>+SUM(C12:C20)</f>
        <v>752338</v>
      </c>
      <c r="D21" s="16">
        <f t="shared" ref="D21:F21" si="0">+SUM(D12:D20)</f>
        <v>779624</v>
      </c>
      <c r="E21" s="16">
        <f t="shared" si="0"/>
        <v>801861</v>
      </c>
      <c r="F21" s="20">
        <f t="shared" si="0"/>
        <v>823353</v>
      </c>
      <c r="H21" s="25"/>
    </row>
    <row r="22" spans="2:9" s="18" customFormat="1">
      <c r="B22" s="41" t="s">
        <v>16</v>
      </c>
      <c r="C22" s="41"/>
      <c r="D22" s="41"/>
      <c r="E22" s="41"/>
      <c r="F22" s="41"/>
    </row>
    <row r="23" spans="2:9" s="18" customFormat="1">
      <c r="B23" s="44" t="s">
        <v>17</v>
      </c>
      <c r="C23" s="44"/>
      <c r="D23" s="44"/>
      <c r="E23" s="44"/>
      <c r="F23" s="44"/>
    </row>
    <row r="24" spans="2:9" ht="22.5" customHeight="1"/>
    <row r="30" spans="2:9">
      <c r="I30" s="15"/>
    </row>
    <row r="78" spans="6:6">
      <c r="F78" s="15"/>
    </row>
  </sheetData>
  <sheetProtection algorithmName="SHA-512" hashValue="zVTpvL1buPu3qD739dgPrdXtn7Gb5UF4CE7lwhG6tpoUMZbJELH6pwss/hIWD0zYYeIaMRdGBc1b6qUfAjGX0Q==" saltValue="/Lhv+/Txq6T/WjCi/xofyg==" spinCount="100000" sheet="1" formatCells="0" formatColumns="0" formatRows="0" insertColumns="0" insertRows="0" insertHyperlinks="0" deleteColumns="0" deleteRows="0" sort="0" autoFilter="0" pivotTables="0"/>
  <mergeCells count="7">
    <mergeCell ref="B22:F22"/>
    <mergeCell ref="B6:F6"/>
    <mergeCell ref="B7:F7"/>
    <mergeCell ref="B23:F23"/>
    <mergeCell ref="B8:F8"/>
    <mergeCell ref="C10:F10"/>
    <mergeCell ref="B10:B11"/>
  </mergeCells>
  <printOptions horizontalCentered="1"/>
  <pageMargins left="0.7" right="0.7" top="0.75" bottom="0.75" header="0.3" footer="0.3"/>
  <pageSetup orientation="landscape" r:id="rId1"/>
  <ignoredErrors>
    <ignoredError sqref="C21:F2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3C511-62EE-4198-9930-10C44F03135F}">
  <dimension ref="B6:I77"/>
  <sheetViews>
    <sheetView showGridLines="0" zoomScale="115" zoomScaleNormal="115" zoomScaleSheetLayoutView="145" workbookViewId="0">
      <selection activeCell="I47" sqref="I47"/>
    </sheetView>
  </sheetViews>
  <sheetFormatPr baseColWidth="10" defaultRowHeight="11.25"/>
  <cols>
    <col min="1" max="1" width="4.6640625" customWidth="1"/>
    <col min="2" max="2" width="22.6640625" customWidth="1"/>
    <col min="3" max="6" width="17.83203125" customWidth="1"/>
  </cols>
  <sheetData>
    <row r="6" spans="2:6" ht="18">
      <c r="B6" s="42" t="s">
        <v>2</v>
      </c>
      <c r="C6" s="42"/>
      <c r="D6" s="42"/>
      <c r="E6" s="42"/>
      <c r="F6" s="42"/>
    </row>
    <row r="7" spans="2:6" ht="18">
      <c r="B7" s="43" t="s">
        <v>3</v>
      </c>
      <c r="C7" s="43"/>
      <c r="D7" s="43"/>
      <c r="E7" s="43"/>
      <c r="F7" s="43"/>
    </row>
    <row r="8" spans="2:6" ht="12">
      <c r="B8" s="45" t="s">
        <v>1</v>
      </c>
      <c r="C8" s="45"/>
      <c r="D8" s="45"/>
      <c r="E8" s="45"/>
      <c r="F8" s="45"/>
    </row>
    <row r="9" spans="2:6" ht="15">
      <c r="B9" s="17"/>
      <c r="C9" s="17"/>
      <c r="D9" s="17"/>
      <c r="E9" s="17"/>
      <c r="F9" s="17"/>
    </row>
    <row r="10" spans="2:6" ht="15">
      <c r="B10" s="49" t="s">
        <v>0</v>
      </c>
      <c r="C10" s="46" t="s">
        <v>14</v>
      </c>
      <c r="D10" s="47"/>
      <c r="E10" s="47"/>
      <c r="F10" s="48"/>
    </row>
    <row r="11" spans="2:6" ht="15">
      <c r="B11" s="50"/>
      <c r="C11" s="14">
        <v>2012</v>
      </c>
      <c r="D11" s="14">
        <v>2013</v>
      </c>
      <c r="E11" s="14">
        <v>2014</v>
      </c>
      <c r="F11" s="14">
        <v>2015</v>
      </c>
    </row>
    <row r="12" spans="2:6" ht="15">
      <c r="B12" s="22" t="s">
        <v>5</v>
      </c>
      <c r="C12" s="26">
        <v>58845</v>
      </c>
      <c r="D12" s="26">
        <v>60590</v>
      </c>
      <c r="E12" s="26">
        <v>62253</v>
      </c>
      <c r="F12" s="26">
        <v>64193</v>
      </c>
    </row>
    <row r="13" spans="2:6" ht="15">
      <c r="B13" s="23" t="s">
        <v>6</v>
      </c>
      <c r="C13" s="26">
        <v>273855</v>
      </c>
      <c r="D13" s="26">
        <v>283280</v>
      </c>
      <c r="E13" s="26">
        <v>292303</v>
      </c>
      <c r="F13" s="26">
        <v>303142</v>
      </c>
    </row>
    <row r="14" spans="2:6" ht="15">
      <c r="B14" s="23" t="s">
        <v>7</v>
      </c>
      <c r="C14" s="26">
        <v>154455</v>
      </c>
      <c r="D14" s="26">
        <v>159925</v>
      </c>
      <c r="E14" s="26">
        <v>165751</v>
      </c>
      <c r="F14" s="26">
        <v>171774</v>
      </c>
    </row>
    <row r="15" spans="2:6" ht="15">
      <c r="B15" s="23" t="s">
        <v>8</v>
      </c>
      <c r="C15" s="26">
        <v>51156</v>
      </c>
      <c r="D15" s="26">
        <v>52915</v>
      </c>
      <c r="E15" s="26">
        <v>54784</v>
      </c>
      <c r="F15" s="26">
        <v>56650</v>
      </c>
    </row>
    <row r="16" spans="2:6" ht="15">
      <c r="B16" s="23" t="s">
        <v>9</v>
      </c>
      <c r="C16" s="26">
        <v>85062</v>
      </c>
      <c r="D16" s="26">
        <v>87442</v>
      </c>
      <c r="E16" s="26">
        <v>90388</v>
      </c>
      <c r="F16" s="26">
        <v>93276</v>
      </c>
    </row>
    <row r="17" spans="2:9" ht="15">
      <c r="B17" s="23" t="s">
        <v>10</v>
      </c>
      <c r="C17" s="26">
        <v>48802</v>
      </c>
      <c r="D17" s="26">
        <v>50630</v>
      </c>
      <c r="E17" s="26">
        <v>52421</v>
      </c>
      <c r="F17" s="26">
        <v>54448</v>
      </c>
    </row>
    <row r="18" spans="2:9" ht="15">
      <c r="B18" s="23" t="s">
        <v>11</v>
      </c>
      <c r="C18" s="26">
        <v>151696</v>
      </c>
      <c r="D18" s="26">
        <v>159227</v>
      </c>
      <c r="E18" s="26">
        <v>166863</v>
      </c>
      <c r="F18" s="26">
        <v>175293</v>
      </c>
    </row>
    <row r="19" spans="2:9" ht="15">
      <c r="B19" s="23" t="s">
        <v>12</v>
      </c>
      <c r="C19" s="26">
        <v>28186</v>
      </c>
      <c r="D19" s="26">
        <v>29558</v>
      </c>
      <c r="E19" s="26">
        <v>30884</v>
      </c>
      <c r="F19" s="26">
        <v>32238</v>
      </c>
    </row>
    <row r="20" spans="2:9" ht="15">
      <c r="B20" s="23" t="s">
        <v>13</v>
      </c>
      <c r="C20" s="26">
        <v>3361</v>
      </c>
      <c r="D20" s="26">
        <v>3550</v>
      </c>
      <c r="E20" s="26">
        <v>3711</v>
      </c>
      <c r="F20" s="26">
        <v>3916</v>
      </c>
    </row>
    <row r="21" spans="2:9" ht="15">
      <c r="B21" s="19" t="s">
        <v>4</v>
      </c>
      <c r="C21" s="16">
        <f>+SUM(C12:C20)</f>
        <v>855418</v>
      </c>
      <c r="D21" s="16">
        <f>+SUM(D12:D20)</f>
        <v>887117</v>
      </c>
      <c r="E21" s="16">
        <f>+SUM(E12:E20)</f>
        <v>919358</v>
      </c>
      <c r="F21" s="16">
        <f>+SUM(F12:F20)</f>
        <v>954930</v>
      </c>
    </row>
    <row r="22" spans="2:9" ht="11.25" customHeight="1">
      <c r="B22" s="41" t="s">
        <v>16</v>
      </c>
      <c r="C22" s="41"/>
      <c r="D22" s="41"/>
      <c r="E22" s="41"/>
      <c r="F22" s="41"/>
    </row>
    <row r="23" spans="2:9" ht="10.5" customHeight="1">
      <c r="B23" s="44" t="s">
        <v>15</v>
      </c>
      <c r="C23" s="44"/>
      <c r="D23" s="44"/>
      <c r="E23" s="44"/>
      <c r="F23" s="44"/>
    </row>
    <row r="29" spans="2:9">
      <c r="I29" s="15"/>
    </row>
    <row r="77" spans="6:6">
      <c r="F77" s="15"/>
    </row>
  </sheetData>
  <sheetProtection algorithmName="SHA-512" hashValue="sIpYF0M4dggpjmAFzGemwijBQytLzMKVXZO7jh3hvwQGfLp/V8i0mWyZ8smN4T9TTSEIlUiQNobssIiz0oLSAA==" saltValue="oPFYQy6zVFOOwvo+4nsoxg==" spinCount="100000" sheet="1" formatCells="0" formatColumns="0" formatRows="0" insertColumns="0" insertRows="0" insertHyperlinks="0" deleteColumns="0" deleteRows="0" sort="0" autoFilter="0" pivotTables="0"/>
  <mergeCells count="7">
    <mergeCell ref="B23:F23"/>
    <mergeCell ref="B6:F6"/>
    <mergeCell ref="B7:F7"/>
    <mergeCell ref="B22:F22"/>
    <mergeCell ref="B8:F8"/>
    <mergeCell ref="B10:B11"/>
    <mergeCell ref="C10:F10"/>
  </mergeCells>
  <printOptions horizontalCentered="1"/>
  <pageMargins left="0.7" right="0.7" top="0.75" bottom="0.75" header="0.3" footer="0.3"/>
  <pageSetup paperSize="186" fitToHeight="0" orientation="landscape" r:id="rId1"/>
  <ignoredErrors>
    <ignoredError sqref="C21:F2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5CC07-D5E1-4937-80F2-E9C9E3AB37D5}">
  <dimension ref="B6:F77"/>
  <sheetViews>
    <sheetView showGridLines="0" zoomScale="115" zoomScaleNormal="115" zoomScaleSheetLayoutView="145" workbookViewId="0">
      <selection activeCell="I47" sqref="I47"/>
    </sheetView>
  </sheetViews>
  <sheetFormatPr baseColWidth="10" defaultRowHeight="11.25"/>
  <cols>
    <col min="1" max="1" width="4.6640625" customWidth="1"/>
    <col min="2" max="2" width="22.6640625" customWidth="1"/>
    <col min="3" max="6" width="17.83203125" customWidth="1"/>
  </cols>
  <sheetData>
    <row r="6" spans="2:6" ht="18">
      <c r="B6" s="42" t="s">
        <v>2</v>
      </c>
      <c r="C6" s="42"/>
      <c r="D6" s="42"/>
      <c r="E6" s="42"/>
      <c r="F6" s="42"/>
    </row>
    <row r="7" spans="2:6" ht="18">
      <c r="B7" s="43" t="s">
        <v>3</v>
      </c>
      <c r="C7" s="43"/>
      <c r="D7" s="43"/>
      <c r="E7" s="43"/>
      <c r="F7" s="43"/>
    </row>
    <row r="8" spans="2:6" ht="12">
      <c r="B8" s="45" t="s">
        <v>1</v>
      </c>
      <c r="C8" s="45"/>
      <c r="D8" s="45"/>
      <c r="E8" s="45"/>
      <c r="F8" s="45"/>
    </row>
    <row r="9" spans="2:6" ht="15">
      <c r="B9" s="17"/>
      <c r="C9" s="17"/>
      <c r="D9" s="17"/>
      <c r="E9" s="17"/>
      <c r="F9" s="17"/>
    </row>
    <row r="10" spans="2:6" ht="15">
      <c r="B10" s="49" t="s">
        <v>0</v>
      </c>
      <c r="C10" s="46" t="s">
        <v>14</v>
      </c>
      <c r="D10" s="47"/>
      <c r="E10" s="47"/>
      <c r="F10" s="48"/>
    </row>
    <row r="11" spans="2:6" ht="15">
      <c r="B11" s="50"/>
      <c r="C11" s="14">
        <v>2016</v>
      </c>
      <c r="D11" s="14">
        <v>2017</v>
      </c>
      <c r="E11" s="14">
        <v>2018</v>
      </c>
      <c r="F11" s="14">
        <v>2019</v>
      </c>
    </row>
    <row r="12" spans="2:6" ht="15">
      <c r="B12" s="22" t="s">
        <v>5</v>
      </c>
      <c r="C12" s="26">
        <v>65884</v>
      </c>
      <c r="D12" s="26">
        <v>67476</v>
      </c>
      <c r="E12" s="26">
        <v>69673</v>
      </c>
      <c r="F12" s="26">
        <v>71426</v>
      </c>
    </row>
    <row r="13" spans="2:6" ht="15">
      <c r="B13" s="23" t="s">
        <v>6</v>
      </c>
      <c r="C13" s="26">
        <v>313329</v>
      </c>
      <c r="D13" s="26">
        <v>322874</v>
      </c>
      <c r="E13" s="26">
        <v>335574</v>
      </c>
      <c r="F13" s="26">
        <v>346990</v>
      </c>
    </row>
    <row r="14" spans="2:6" ht="15">
      <c r="B14" s="23" t="s">
        <v>7</v>
      </c>
      <c r="C14" s="26">
        <v>177719</v>
      </c>
      <c r="D14" s="26">
        <v>184117</v>
      </c>
      <c r="E14" s="26">
        <v>191959</v>
      </c>
      <c r="F14" s="26">
        <v>198854</v>
      </c>
    </row>
    <row r="15" spans="2:6" ht="15">
      <c r="B15" s="23" t="s">
        <v>8</v>
      </c>
      <c r="C15" s="26">
        <v>58779</v>
      </c>
      <c r="D15" s="26">
        <v>60535</v>
      </c>
      <c r="E15" s="26">
        <v>62699</v>
      </c>
      <c r="F15" s="26">
        <v>64670</v>
      </c>
    </row>
    <row r="16" spans="2:6" ht="15">
      <c r="B16" s="23" t="s">
        <v>9</v>
      </c>
      <c r="C16" s="26">
        <v>95801</v>
      </c>
      <c r="D16" s="26">
        <v>98290</v>
      </c>
      <c r="E16" s="26">
        <v>101261</v>
      </c>
      <c r="F16" s="26">
        <v>103832</v>
      </c>
    </row>
    <row r="17" spans="2:6" ht="15">
      <c r="B17" s="23" t="s">
        <v>10</v>
      </c>
      <c r="C17" s="26">
        <v>56162</v>
      </c>
      <c r="D17" s="26">
        <v>57766</v>
      </c>
      <c r="E17" s="26">
        <v>59700</v>
      </c>
      <c r="F17" s="26">
        <v>61469</v>
      </c>
    </row>
    <row r="18" spans="2:6" ht="15">
      <c r="B18" s="23" t="s">
        <v>11</v>
      </c>
      <c r="C18" s="26">
        <v>183561</v>
      </c>
      <c r="D18" s="26">
        <v>192118</v>
      </c>
      <c r="E18" s="26">
        <v>201857</v>
      </c>
      <c r="F18" s="26">
        <v>210985</v>
      </c>
    </row>
    <row r="19" spans="2:6" ht="15">
      <c r="B19" s="23" t="s">
        <v>12</v>
      </c>
      <c r="C19" s="26">
        <v>33697</v>
      </c>
      <c r="D19" s="26">
        <v>35060</v>
      </c>
      <c r="E19" s="26">
        <v>36487</v>
      </c>
      <c r="F19" s="26">
        <v>37976</v>
      </c>
    </row>
    <row r="20" spans="2:6" ht="15">
      <c r="B20" s="23" t="s">
        <v>13</v>
      </c>
      <c r="C20" s="26">
        <v>4126</v>
      </c>
      <c r="D20" s="26">
        <v>4311</v>
      </c>
      <c r="E20" s="26">
        <v>4544</v>
      </c>
      <c r="F20" s="26">
        <v>4802</v>
      </c>
    </row>
    <row r="21" spans="2:6" ht="15">
      <c r="B21" s="19" t="s">
        <v>4</v>
      </c>
      <c r="C21" s="16">
        <f>+SUM(C12:C20)</f>
        <v>989058</v>
      </c>
      <c r="D21" s="16">
        <f>+SUM(D12:D20)</f>
        <v>1022547</v>
      </c>
      <c r="E21" s="16">
        <f>+SUM(E12:E20)</f>
        <v>1063754</v>
      </c>
      <c r="F21" s="16">
        <f>+SUM(F12:F20)</f>
        <v>1101004</v>
      </c>
    </row>
    <row r="22" spans="2:6">
      <c r="B22" s="41" t="s">
        <v>16</v>
      </c>
      <c r="C22" s="41"/>
      <c r="D22" s="41"/>
      <c r="E22" s="41"/>
      <c r="F22" s="41"/>
    </row>
    <row r="23" spans="2:6" ht="11.25" customHeight="1">
      <c r="B23" s="44" t="s">
        <v>15</v>
      </c>
      <c r="C23" s="44"/>
      <c r="D23" s="44"/>
      <c r="E23" s="44"/>
      <c r="F23" s="44"/>
    </row>
    <row r="77" spans="6:6">
      <c r="F77" s="15"/>
    </row>
  </sheetData>
  <sheetProtection algorithmName="SHA-512" hashValue="eN5G/pwyCahGM2dl7TxUpRkoKcIeZbpF0ld3JjBWkGvUvbuaqe5JXq9oGRc28VTq+yB8cDE885PnCQqkQLm20w==" saltValue="L7APZEJWsbu/kCX2XcWKlw==" spinCount="100000" sheet="1" formatCells="0" formatColumns="0" formatRows="0" insertColumns="0" insertRows="0" insertHyperlinks="0" deleteColumns="0" deleteRows="0" sort="0" autoFilter="0" pivotTables="0"/>
  <mergeCells count="7">
    <mergeCell ref="B23:F23"/>
    <mergeCell ref="B6:F6"/>
    <mergeCell ref="B7:F7"/>
    <mergeCell ref="B22:F22"/>
    <mergeCell ref="B8:F8"/>
    <mergeCell ref="B10:B11"/>
    <mergeCell ref="C10:F10"/>
  </mergeCells>
  <printOptions horizontalCentered="1"/>
  <pageMargins left="0.7" right="0.7" top="0.75" bottom="0.75" header="0.3" footer="0.3"/>
  <pageSetup paperSize="186" fitToHeight="0" orientation="landscape" r:id="rId1"/>
  <ignoredErrors>
    <ignoredError sqref="C21:F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6E29D-99DF-4171-B47E-E07AFB9EFAE3}">
  <dimension ref="B6:F77"/>
  <sheetViews>
    <sheetView showGridLines="0" zoomScale="115" zoomScaleNormal="115" zoomScaleSheetLayoutView="145" workbookViewId="0">
      <selection activeCell="I47" sqref="I47"/>
    </sheetView>
  </sheetViews>
  <sheetFormatPr baseColWidth="10" defaultRowHeight="11.25"/>
  <cols>
    <col min="1" max="1" width="4.6640625" customWidth="1"/>
    <col min="2" max="2" width="22.6640625" customWidth="1"/>
    <col min="3" max="6" width="17.83203125" customWidth="1"/>
  </cols>
  <sheetData>
    <row r="6" spans="2:6" ht="18">
      <c r="B6" s="42" t="s">
        <v>2</v>
      </c>
      <c r="C6" s="42"/>
      <c r="D6" s="42"/>
      <c r="E6" s="42"/>
      <c r="F6" s="42"/>
    </row>
    <row r="7" spans="2:6" ht="18">
      <c r="B7" s="43" t="s">
        <v>3</v>
      </c>
      <c r="C7" s="43"/>
      <c r="D7" s="43"/>
      <c r="E7" s="43"/>
      <c r="F7" s="43"/>
    </row>
    <row r="8" spans="2:6" ht="12">
      <c r="B8" s="45" t="s">
        <v>1</v>
      </c>
      <c r="C8" s="45"/>
      <c r="D8" s="45"/>
      <c r="E8" s="45"/>
      <c r="F8" s="45"/>
    </row>
    <row r="9" spans="2:6" ht="15">
      <c r="B9" s="17"/>
      <c r="C9" s="17"/>
      <c r="D9" s="17"/>
      <c r="E9" s="17"/>
      <c r="F9" s="17"/>
    </row>
    <row r="10" spans="2:6" ht="15">
      <c r="B10" s="49" t="s">
        <v>0</v>
      </c>
      <c r="C10" s="46" t="s">
        <v>14</v>
      </c>
      <c r="D10" s="47"/>
      <c r="E10" s="47"/>
      <c r="F10" s="48"/>
    </row>
    <row r="11" spans="2:6" ht="15">
      <c r="B11" s="50"/>
      <c r="C11" s="14">
        <v>2020</v>
      </c>
      <c r="D11" s="14">
        <v>2021</v>
      </c>
      <c r="E11" s="14">
        <v>2022</v>
      </c>
      <c r="F11" s="14">
        <v>2023</v>
      </c>
    </row>
    <row r="12" spans="2:6" ht="15">
      <c r="B12" s="22" t="s">
        <v>5</v>
      </c>
      <c r="C12" s="26">
        <v>73447</v>
      </c>
      <c r="D12" s="26">
        <v>75258</v>
      </c>
      <c r="E12" s="26">
        <v>76861</v>
      </c>
      <c r="F12" s="26">
        <v>77561</v>
      </c>
    </row>
    <row r="13" spans="2:6" ht="15">
      <c r="B13" s="23" t="s">
        <v>6</v>
      </c>
      <c r="C13" s="26">
        <v>357802</v>
      </c>
      <c r="D13" s="26">
        <v>358072</v>
      </c>
      <c r="E13" s="26">
        <v>366404</v>
      </c>
      <c r="F13" s="26">
        <v>371969</v>
      </c>
    </row>
    <row r="14" spans="2:6" ht="15">
      <c r="B14" s="23" t="s">
        <v>7</v>
      </c>
      <c r="C14" s="26">
        <v>205326</v>
      </c>
      <c r="D14" s="26">
        <v>210188</v>
      </c>
      <c r="E14" s="26">
        <v>215187</v>
      </c>
      <c r="F14" s="26">
        <v>218466</v>
      </c>
    </row>
    <row r="15" spans="2:6" ht="15">
      <c r="B15" s="23" t="s">
        <v>8</v>
      </c>
      <c r="C15" s="26">
        <v>66236</v>
      </c>
      <c r="D15" s="26">
        <v>65967</v>
      </c>
      <c r="E15" s="26">
        <v>66560</v>
      </c>
      <c r="F15" s="26">
        <v>67128</v>
      </c>
    </row>
    <row r="16" spans="2:6" ht="15">
      <c r="B16" s="23" t="s">
        <v>9</v>
      </c>
      <c r="C16" s="26">
        <v>105698</v>
      </c>
      <c r="D16" s="26">
        <v>105978</v>
      </c>
      <c r="E16" s="26">
        <v>106716</v>
      </c>
      <c r="F16" s="26">
        <v>106813</v>
      </c>
    </row>
    <row r="17" spans="2:6" ht="15">
      <c r="B17" s="23" t="s">
        <v>10</v>
      </c>
      <c r="C17" s="26">
        <v>62095</v>
      </c>
      <c r="D17" s="26">
        <v>63945</v>
      </c>
      <c r="E17" s="26">
        <v>66223</v>
      </c>
      <c r="F17" s="26">
        <v>67141</v>
      </c>
    </row>
    <row r="18" spans="2:6" ht="15">
      <c r="B18" s="23" t="s">
        <v>11</v>
      </c>
      <c r="C18" s="26">
        <v>220867</v>
      </c>
      <c r="D18" s="26">
        <v>225545</v>
      </c>
      <c r="E18" s="26">
        <v>232173</v>
      </c>
      <c r="F18" s="26">
        <v>237001</v>
      </c>
    </row>
    <row r="19" spans="2:6" ht="15">
      <c r="B19" s="23" t="s">
        <v>12</v>
      </c>
      <c r="C19" s="26">
        <v>39482</v>
      </c>
      <c r="D19" s="26">
        <v>39564</v>
      </c>
      <c r="E19" s="26">
        <v>40630</v>
      </c>
      <c r="F19" s="26">
        <v>41385</v>
      </c>
    </row>
    <row r="20" spans="2:6" ht="15">
      <c r="B20" s="23" t="s">
        <v>13</v>
      </c>
      <c r="C20" s="26">
        <v>5055</v>
      </c>
      <c r="D20" s="26">
        <v>5087</v>
      </c>
      <c r="E20" s="26">
        <v>5335</v>
      </c>
      <c r="F20" s="26">
        <v>5497</v>
      </c>
    </row>
    <row r="21" spans="2:6" ht="15">
      <c r="B21" s="19" t="s">
        <v>4</v>
      </c>
      <c r="C21" s="16">
        <f>+SUM(C12:C20)</f>
        <v>1136008</v>
      </c>
      <c r="D21" s="16">
        <f>+SUM(D12:D20)</f>
        <v>1149604</v>
      </c>
      <c r="E21" s="16">
        <f>+SUM(E12:E20)</f>
        <v>1176089</v>
      </c>
      <c r="F21" s="16">
        <f>+SUM(F12:F20)</f>
        <v>1192961</v>
      </c>
    </row>
    <row r="22" spans="2:6">
      <c r="B22" s="41" t="s">
        <v>16</v>
      </c>
      <c r="C22" s="41"/>
      <c r="D22" s="41"/>
      <c r="E22" s="41"/>
      <c r="F22" s="41"/>
    </row>
    <row r="23" spans="2:6" ht="11.25" customHeight="1">
      <c r="B23" s="44" t="s">
        <v>15</v>
      </c>
      <c r="C23" s="44"/>
      <c r="D23" s="44"/>
      <c r="E23" s="44"/>
      <c r="F23" s="44"/>
    </row>
    <row r="77" spans="6:6">
      <c r="F77" s="15"/>
    </row>
  </sheetData>
  <sheetProtection algorithmName="SHA-512" hashValue="j8MkQeCCN2l1fO35DVQLRTej4q4CO+VB89F/jvATWQ+z0MQSh3+vnaFa5hbn2KO4d+/+EdT6qn/kTFqWP+p71A==" saltValue="Fz7KyrLwDStYrD8mLi/fFA==" spinCount="100000" sheet="1" formatCells="0" formatColumns="0" formatRows="0" insertColumns="0" insertRows="0" insertHyperlinks="0" deleteColumns="0" deleteRows="0" sort="0" autoFilter="0" pivotTables="0"/>
  <mergeCells count="7">
    <mergeCell ref="B23:F23"/>
    <mergeCell ref="B6:F6"/>
    <mergeCell ref="B7:F7"/>
    <mergeCell ref="B22:F22"/>
    <mergeCell ref="B10:B11"/>
    <mergeCell ref="C10:F10"/>
    <mergeCell ref="B8:F8"/>
  </mergeCells>
  <printOptions horizontalCentered="1"/>
  <pageMargins left="0.7" right="0.7" top="0.75" bottom="0.75" header="0.3" footer="0.3"/>
  <pageSetup paperSize="186" fitToHeight="0" orientation="landscape" r:id="rId1"/>
  <ignoredErrors>
    <ignoredError sqref="C21:F2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E29AB-EC23-405C-9CD2-724DFE4D942C}">
  <dimension ref="B6:H23"/>
  <sheetViews>
    <sheetView showGridLines="0" tabSelected="1" zoomScale="130" zoomScaleNormal="130" zoomScaleSheetLayoutView="145" workbookViewId="0">
      <selection activeCell="K9" sqref="K9"/>
    </sheetView>
  </sheetViews>
  <sheetFormatPr baseColWidth="10" defaultRowHeight="11.25"/>
  <cols>
    <col min="1" max="1" width="4.6640625" customWidth="1"/>
    <col min="2" max="3" width="12" customWidth="1"/>
    <col min="4" max="4" width="22.6640625" customWidth="1"/>
    <col min="5" max="5" width="17.83203125" customWidth="1"/>
    <col min="6" max="6" width="12" customWidth="1"/>
  </cols>
  <sheetData>
    <row r="6" spans="2:8" ht="18" customHeight="1">
      <c r="B6" s="42" t="s">
        <v>2</v>
      </c>
      <c r="C6" s="42"/>
      <c r="D6" s="42"/>
      <c r="E6" s="42"/>
      <c r="F6" s="42"/>
      <c r="G6" s="42"/>
    </row>
    <row r="7" spans="2:8" ht="18">
      <c r="B7" s="43" t="s">
        <v>3</v>
      </c>
      <c r="C7" s="43"/>
      <c r="D7" s="43"/>
      <c r="E7" s="43"/>
      <c r="F7" s="43"/>
      <c r="G7" s="43"/>
    </row>
    <row r="8" spans="2:8" ht="12">
      <c r="B8" s="45" t="s">
        <v>1</v>
      </c>
      <c r="C8" s="45"/>
      <c r="D8" s="45"/>
      <c r="E8" s="45"/>
      <c r="F8" s="45"/>
      <c r="G8" s="45"/>
    </row>
    <row r="9" spans="2:8" ht="15">
      <c r="B9" s="17"/>
      <c r="C9" s="17"/>
    </row>
    <row r="10" spans="2:8" ht="15">
      <c r="D10" s="49" t="s">
        <v>0</v>
      </c>
      <c r="E10" s="27" t="s">
        <v>18</v>
      </c>
      <c r="F10" s="35"/>
      <c r="G10" s="33"/>
      <c r="H10" s="34"/>
    </row>
    <row r="11" spans="2:8" ht="15">
      <c r="D11" s="50"/>
      <c r="E11" s="14">
        <v>2024</v>
      </c>
      <c r="F11" s="35"/>
      <c r="G11" s="35">
        <v>2022</v>
      </c>
      <c r="H11" s="35">
        <v>2023</v>
      </c>
    </row>
    <row r="12" spans="2:8" ht="15">
      <c r="D12" s="31" t="s">
        <v>5</v>
      </c>
      <c r="E12" s="32">
        <v>80563</v>
      </c>
    </row>
    <row r="13" spans="2:8" ht="15">
      <c r="D13" s="28" t="s">
        <v>6</v>
      </c>
      <c r="E13" s="26">
        <v>385067</v>
      </c>
    </row>
    <row r="14" spans="2:8" ht="15">
      <c r="D14" s="28" t="s">
        <v>7</v>
      </c>
      <c r="E14" s="26">
        <v>226573</v>
      </c>
    </row>
    <row r="15" spans="2:8" ht="15">
      <c r="D15" s="28" t="s">
        <v>8</v>
      </c>
      <c r="E15" s="26">
        <v>69093</v>
      </c>
    </row>
    <row r="16" spans="2:8" ht="15">
      <c r="D16" s="28" t="s">
        <v>9</v>
      </c>
      <c r="E16" s="26">
        <v>109196</v>
      </c>
    </row>
    <row r="17" spans="2:7" ht="15">
      <c r="D17" s="28" t="s">
        <v>10</v>
      </c>
      <c r="E17" s="26">
        <v>69705</v>
      </c>
    </row>
    <row r="18" spans="2:7" ht="15">
      <c r="D18" s="28" t="s">
        <v>11</v>
      </c>
      <c r="E18" s="26">
        <v>248158</v>
      </c>
    </row>
    <row r="19" spans="2:7" ht="15">
      <c r="D19" s="28" t="s">
        <v>12</v>
      </c>
      <c r="E19" s="26">
        <v>43134</v>
      </c>
    </row>
    <row r="20" spans="2:7" ht="15">
      <c r="D20" s="28" t="s">
        <v>13</v>
      </c>
      <c r="E20" s="26">
        <v>5891</v>
      </c>
    </row>
    <row r="21" spans="2:7" ht="15">
      <c r="D21" s="29" t="s">
        <v>4</v>
      </c>
      <c r="E21" s="30">
        <f>+SUM(E12:E20)</f>
        <v>1237380</v>
      </c>
    </row>
    <row r="22" spans="2:7" ht="11.25" customHeight="1">
      <c r="B22" s="41" t="s">
        <v>16</v>
      </c>
      <c r="C22" s="41"/>
      <c r="D22" s="41"/>
      <c r="E22" s="41"/>
      <c r="F22" s="41"/>
      <c r="G22" s="41"/>
    </row>
    <row r="23" spans="2:7" ht="11.25" customHeight="1">
      <c r="B23" s="44" t="s">
        <v>15</v>
      </c>
      <c r="C23" s="44"/>
      <c r="D23" s="44"/>
      <c r="E23" s="44"/>
      <c r="F23" s="44"/>
      <c r="G23" s="44"/>
    </row>
  </sheetData>
  <sheetProtection algorithmName="SHA-512" hashValue="vj2O4EHqGAbNmq7qkESjKo0Gw6aXYvxvHTHlhvAjYXItYs/301ZRxMKuEhiQlEQDILBmI33hB29X8M9LYeptYw==" saltValue="0CuERKUoGwwMiYpt0HqtOg==" spinCount="100000" sheet="1" formatCells="0" formatColumns="0" formatRows="0" insertColumns="0" insertRows="0" insertHyperlinks="0" deleteColumns="0" deleteRows="0" sort="0" autoFilter="0" pivotTables="0"/>
  <mergeCells count="6">
    <mergeCell ref="B6:G6"/>
    <mergeCell ref="B7:G7"/>
    <mergeCell ref="B8:G8"/>
    <mergeCell ref="B22:G22"/>
    <mergeCell ref="B23:G23"/>
    <mergeCell ref="D10:D11"/>
  </mergeCells>
  <printOptions horizontalCentered="1"/>
  <pageMargins left="0.7" right="0.7" top="0.75" bottom="0.75" header="0.3" footer="0.3"/>
  <pageSetup paperSize="186" fitToHeight="0" orientation="landscape" r:id="rId1"/>
  <ignoredErrors>
    <ignoredError sqref="E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CARATULA</vt:lpstr>
      <vt:lpstr>BENEFICIARIOS RD 2008-2011</vt:lpstr>
      <vt:lpstr>BENEFICIARIOS RD 2012-2015</vt:lpstr>
      <vt:lpstr>BENEFICIARIOS RD 2016-2019</vt:lpstr>
      <vt:lpstr>BENEFICIARIOS RD 2020-2023</vt:lpstr>
      <vt:lpstr>BENEFICIARIOS RD 2024</vt:lpstr>
      <vt:lpstr>'BENEFICIARIOS RD 2008-2011'!Área_de_impresión</vt:lpstr>
      <vt:lpstr>'BENEFICIARIOS RD 2012-2015'!Área_de_impresión</vt:lpstr>
      <vt:lpstr>'BENEFICIARIOS RD 2016-2019'!Área_de_impresión</vt:lpstr>
      <vt:lpstr>'BENEFICIARIOS RD 2020-2023'!Área_de_impresión</vt:lpstr>
      <vt:lpstr>'BENEFICIARIOS RD 2024'!Área_de_impresión</vt:lpstr>
      <vt:lpstr>CARATULA!Área_de_impresión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Ariel Paredes Fajardo</cp:lastModifiedBy>
  <cp:lastPrinted>2025-05-06T14:16:51Z</cp:lastPrinted>
  <dcterms:created xsi:type="dcterms:W3CDTF">2025-03-15T13:03:35Z</dcterms:created>
  <dcterms:modified xsi:type="dcterms:W3CDTF">2025-05-27T16:51:47Z</dcterms:modified>
  <cp:category>....</cp:category>
</cp:coreProperties>
</file>